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1"/>
  </bookViews>
  <sheets>
    <sheet name="Planilha1" sheetId="1" r:id="rId1"/>
    <sheet name="Planilha2" sheetId="2" r:id="rId2"/>
  </sheets>
  <definedNames/>
  <calcPr fullCalcOnLoad="1"/>
</workbook>
</file>

<file path=xl/sharedStrings.xml><?xml version="1.0" encoding="utf-8"?>
<sst xmlns="http://schemas.openxmlformats.org/spreadsheetml/2006/main" count="134" uniqueCount="67">
  <si>
    <t xml:space="preserve">REDE ADUTORA </t>
  </si>
  <si>
    <t>TUBO PEAD 40MM PN10</t>
  </si>
  <si>
    <t>200 METROS</t>
  </si>
  <si>
    <t>TUBO PEAD 50MM PN08</t>
  </si>
  <si>
    <t>2.000 METROS</t>
  </si>
  <si>
    <t>DESCRIÇÃO</t>
  </si>
  <si>
    <t>UND</t>
  </si>
  <si>
    <t>QUANT.</t>
  </si>
  <si>
    <t>VALOR UNITÁRIO</t>
  </si>
  <si>
    <t>VALOR TOTAL</t>
  </si>
  <si>
    <t>Motobomba Submersa Trifásica 380 Volts 1,8m³/hora p/ 250 mca</t>
  </si>
  <si>
    <t>Und</t>
  </si>
  <si>
    <t>Quadro de comando 380Volts</t>
  </si>
  <si>
    <t>Cabo PP 3x2,5mm</t>
  </si>
  <si>
    <t>m</t>
  </si>
  <si>
    <t>Tubo galvanizado 1"</t>
  </si>
  <si>
    <t>Luva galvanizada 1"</t>
  </si>
  <si>
    <t>Curva galvanizada 1"</t>
  </si>
  <si>
    <t>União galvanizada 1"</t>
  </si>
  <si>
    <t>Nipel galvanizado 1"</t>
  </si>
  <si>
    <t>Válvula de retenção 1"</t>
  </si>
  <si>
    <t>Tampa do poço</t>
  </si>
  <si>
    <t>Mão de obra para instalação</t>
  </si>
  <si>
    <t>Sub Total</t>
  </si>
  <si>
    <t>CONJUNTO MOTOBOMBA</t>
  </si>
  <si>
    <t>REDE ADUTORA E RESERVATÓRIO</t>
  </si>
  <si>
    <t>Tubo Pead 40mm PN10</t>
  </si>
  <si>
    <t>Cabo Bóia 2x1,5</t>
  </si>
  <si>
    <t>Bóia Elétrica</t>
  </si>
  <si>
    <t>und</t>
  </si>
  <si>
    <t>Reservatório de fibra 20.000 litros</t>
  </si>
  <si>
    <t>Base para reservatório</t>
  </si>
  <si>
    <t>União Pead 40mm</t>
  </si>
  <si>
    <t>Adaptador Pead 40mm</t>
  </si>
  <si>
    <t>Luva Pvc mista 40x11/4"</t>
  </si>
  <si>
    <t>Curva Pvc 40mm</t>
  </si>
  <si>
    <t>Tubo Pvc 40mm</t>
  </si>
  <si>
    <t>Cabo de aço para reservatório</t>
  </si>
  <si>
    <t>Flange Pvc 40mm</t>
  </si>
  <si>
    <t>DISTRIBUIÇÃO</t>
  </si>
  <si>
    <t>Tubo Pead 50mm PN08</t>
  </si>
  <si>
    <t xml:space="preserve">União Pead 50mm </t>
  </si>
  <si>
    <t>Adaptador Pead 50mm</t>
  </si>
  <si>
    <t>Registro Pvc 11/2"</t>
  </si>
  <si>
    <t>Flange Pvc 50mm</t>
  </si>
  <si>
    <t>Curva Pvc 50mm</t>
  </si>
  <si>
    <t>Adaptador Pvc 50mm</t>
  </si>
  <si>
    <t>Colar de tomada 50x3/4"</t>
  </si>
  <si>
    <t>Tubo Pead 32mm PN08</t>
  </si>
  <si>
    <t>Tubo Pead 25mm PN08</t>
  </si>
  <si>
    <t>Tubo Pead 25mm PN12,5</t>
  </si>
  <si>
    <t>União Pead 32mm</t>
  </si>
  <si>
    <t>União Pead 25mm</t>
  </si>
  <si>
    <t>Colar de tomada 32x3/4</t>
  </si>
  <si>
    <t>Te Pead 25mm</t>
  </si>
  <si>
    <t>Te Pead 32x25</t>
  </si>
  <si>
    <t>Registro Pvc 1"</t>
  </si>
  <si>
    <t>Registro Pvc 3/4"</t>
  </si>
  <si>
    <t>Adaptador Pead 32mm</t>
  </si>
  <si>
    <t>Adptador Pead 25mm</t>
  </si>
  <si>
    <t>União Pead 32x25mm</t>
  </si>
  <si>
    <t>Flange Pvc 32mm</t>
  </si>
  <si>
    <t>Registro Pvc 32mm</t>
  </si>
  <si>
    <t>Hidrometro com kit cavalete 3/4"</t>
  </si>
  <si>
    <t>Gaurama-RS, 15 de maio de 2023.</t>
  </si>
  <si>
    <t>Município de Gaurama-RS</t>
  </si>
  <si>
    <t>CNPJ: 87.613.428/0001-98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</si>
</sst>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vertical="distributed"/>
    </xf>
    <xf numFmtId="4" fontId="0" fillId="0" borderId="11" xfId="0" applyNumberFormat="1" applyBorder="1" applyAlignment="1">
      <alignment vertical="distributed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vertical="distributed"/>
    </xf>
    <xf numFmtId="0" fontId="34" fillId="0" borderId="14" xfId="0" applyFont="1" applyBorder="1" applyAlignment="1">
      <alignment horizontal="center"/>
    </xf>
    <xf numFmtId="4" fontId="0" fillId="0" borderId="15" xfId="0" applyNumberFormat="1" applyBorder="1" applyAlignment="1">
      <alignment vertical="distributed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16" xfId="0" applyBorder="1" applyAlignment="1">
      <alignment horizontal="center" vertic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34" fillId="0" borderId="14" xfId="0" applyNumberFormat="1" applyFont="1" applyBorder="1" applyAlignment="1">
      <alignment vertical="distributed"/>
    </xf>
    <xf numFmtId="3" fontId="0" fillId="0" borderId="0" xfId="0" applyNumberFormat="1" applyAlignment="1">
      <alignment horizontal="center" vertical="distributed"/>
    </xf>
    <xf numFmtId="3" fontId="0" fillId="0" borderId="0" xfId="0" applyNumberFormat="1" applyAlignment="1">
      <alignment horizontal="center"/>
    </xf>
    <xf numFmtId="3" fontId="0" fillId="0" borderId="20" xfId="0" applyNumberFormat="1" applyBorder="1" applyAlignment="1">
      <alignment horizontal="center"/>
    </xf>
    <xf numFmtId="4" fontId="34" fillId="0" borderId="14" xfId="0" applyNumberFormat="1" applyFont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9.8515625" style="0" customWidth="1"/>
    <col min="2" max="2" width="27.28125" style="0" customWidth="1"/>
    <col min="3" max="3" width="15.140625" style="0" customWidth="1"/>
  </cols>
  <sheetData>
    <row r="4" spans="1:3" ht="15">
      <c r="A4" t="s">
        <v>0</v>
      </c>
      <c r="B4" t="s">
        <v>1</v>
      </c>
      <c r="C4" t="s">
        <v>2</v>
      </c>
    </row>
    <row r="5" spans="2:3" ht="15">
      <c r="B5" t="s">
        <v>3</v>
      </c>
      <c r="C5" t="s">
        <v>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8"/>
  <sheetViews>
    <sheetView tabSelected="1" zoomScalePageLayoutView="0" workbookViewId="0" topLeftCell="A13">
      <selection activeCell="A68" sqref="A68"/>
    </sheetView>
  </sheetViews>
  <sheetFormatPr defaultColWidth="9.140625" defaultRowHeight="15"/>
  <cols>
    <col min="1" max="1" width="30.57421875" style="0" customWidth="1"/>
    <col min="2" max="2" width="8.421875" style="0" customWidth="1"/>
    <col min="3" max="3" width="10.00390625" style="0" bestFit="1" customWidth="1"/>
    <col min="4" max="4" width="15.28125" style="0" customWidth="1"/>
    <col min="5" max="5" width="14.7109375" style="0" customWidth="1"/>
  </cols>
  <sheetData>
    <row r="2" spans="1:5" ht="15">
      <c r="A2" s="20" t="s">
        <v>24</v>
      </c>
      <c r="B2" s="20"/>
      <c r="C2" s="20"/>
      <c r="D2" s="20"/>
      <c r="E2" s="20"/>
    </row>
    <row r="3" spans="1:5" ht="15">
      <c r="A3" s="10" t="s">
        <v>5</v>
      </c>
      <c r="B3" s="6" t="s">
        <v>6</v>
      </c>
      <c r="C3" s="11" t="s">
        <v>7</v>
      </c>
      <c r="D3" s="6" t="s">
        <v>8</v>
      </c>
      <c r="E3" s="6" t="s">
        <v>9</v>
      </c>
    </row>
    <row r="4" spans="1:5" ht="27" customHeight="1">
      <c r="A4" s="1" t="s">
        <v>10</v>
      </c>
      <c r="B4" s="12" t="s">
        <v>11</v>
      </c>
      <c r="C4" s="16">
        <v>1</v>
      </c>
      <c r="D4" s="7">
        <v>8843.4</v>
      </c>
      <c r="E4" s="2">
        <f>C4*D4</f>
        <v>8843.4</v>
      </c>
    </row>
    <row r="5" spans="1:5" ht="15">
      <c r="A5" s="3" t="s">
        <v>12</v>
      </c>
      <c r="B5" s="13" t="s">
        <v>11</v>
      </c>
      <c r="C5" s="17">
        <v>1</v>
      </c>
      <c r="D5" s="8">
        <v>1870</v>
      </c>
      <c r="E5" s="2">
        <f aca="true" t="shared" si="0" ref="E5:E14">C5*D5</f>
        <v>1870</v>
      </c>
    </row>
    <row r="6" spans="1:5" ht="15">
      <c r="A6" s="3" t="s">
        <v>13</v>
      </c>
      <c r="B6" s="13" t="s">
        <v>14</v>
      </c>
      <c r="C6" s="17">
        <v>220</v>
      </c>
      <c r="D6" s="8">
        <v>16.7</v>
      </c>
      <c r="E6" s="2">
        <f t="shared" si="0"/>
        <v>3674</v>
      </c>
    </row>
    <row r="7" spans="1:5" ht="15">
      <c r="A7" s="3" t="s">
        <v>15</v>
      </c>
      <c r="B7" s="13" t="s">
        <v>14</v>
      </c>
      <c r="C7" s="17">
        <v>204</v>
      </c>
      <c r="D7" s="8">
        <v>69.8</v>
      </c>
      <c r="E7" s="2">
        <f t="shared" si="0"/>
        <v>14239.199999999999</v>
      </c>
    </row>
    <row r="8" spans="1:5" ht="15">
      <c r="A8" s="3" t="s">
        <v>16</v>
      </c>
      <c r="B8" s="13" t="s">
        <v>11</v>
      </c>
      <c r="C8" s="17">
        <v>34</v>
      </c>
      <c r="D8" s="8">
        <v>18.9</v>
      </c>
      <c r="E8" s="2">
        <f t="shared" si="0"/>
        <v>642.5999999999999</v>
      </c>
    </row>
    <row r="9" spans="1:5" ht="15">
      <c r="A9" s="3" t="s">
        <v>17</v>
      </c>
      <c r="B9" s="13" t="s">
        <v>11</v>
      </c>
      <c r="C9" s="17">
        <v>1</v>
      </c>
      <c r="D9" s="8">
        <v>78.3</v>
      </c>
      <c r="E9" s="2">
        <f t="shared" si="0"/>
        <v>78.3</v>
      </c>
    </row>
    <row r="10" spans="1:5" ht="15">
      <c r="A10" s="3" t="s">
        <v>18</v>
      </c>
      <c r="B10" s="13" t="s">
        <v>11</v>
      </c>
      <c r="C10" s="17">
        <v>1</v>
      </c>
      <c r="D10" s="8">
        <v>94.5</v>
      </c>
      <c r="E10" s="2">
        <f t="shared" si="0"/>
        <v>94.5</v>
      </c>
    </row>
    <row r="11" spans="1:5" ht="15">
      <c r="A11" s="3" t="s">
        <v>19</v>
      </c>
      <c r="B11" s="13" t="s">
        <v>11</v>
      </c>
      <c r="C11" s="17">
        <v>1</v>
      </c>
      <c r="D11" s="8">
        <v>19.4</v>
      </c>
      <c r="E11" s="2">
        <f t="shared" si="0"/>
        <v>19.4</v>
      </c>
    </row>
    <row r="12" spans="1:5" ht="15">
      <c r="A12" s="3" t="s">
        <v>20</v>
      </c>
      <c r="B12" s="13" t="s">
        <v>11</v>
      </c>
      <c r="C12" s="17">
        <v>1</v>
      </c>
      <c r="D12" s="8">
        <v>187</v>
      </c>
      <c r="E12" s="2">
        <f t="shared" si="0"/>
        <v>187</v>
      </c>
    </row>
    <row r="13" spans="1:5" ht="15">
      <c r="A13" s="3" t="s">
        <v>21</v>
      </c>
      <c r="B13" s="13" t="s">
        <v>11</v>
      </c>
      <c r="C13" s="17">
        <v>1</v>
      </c>
      <c r="D13" s="8">
        <v>130</v>
      </c>
      <c r="E13" s="2">
        <f t="shared" si="0"/>
        <v>130</v>
      </c>
    </row>
    <row r="14" spans="1:5" ht="15">
      <c r="A14" s="4" t="s">
        <v>22</v>
      </c>
      <c r="B14" s="14" t="s">
        <v>11</v>
      </c>
      <c r="C14" s="18">
        <v>1</v>
      </c>
      <c r="D14" s="9">
        <v>1000</v>
      </c>
      <c r="E14" s="5">
        <f t="shared" si="0"/>
        <v>1000</v>
      </c>
    </row>
    <row r="15" spans="1:5" ht="15">
      <c r="A15" s="21" t="s">
        <v>23</v>
      </c>
      <c r="B15" s="21"/>
      <c r="C15" s="21"/>
      <c r="D15" s="21"/>
      <c r="E15" s="15">
        <f>SUM(E4:E14)</f>
        <v>30778.399999999998</v>
      </c>
    </row>
    <row r="16" spans="1:5" ht="15">
      <c r="A16" s="20" t="s">
        <v>25</v>
      </c>
      <c r="B16" s="20"/>
      <c r="C16" s="20"/>
      <c r="D16" s="20"/>
      <c r="E16" s="20"/>
    </row>
    <row r="17" spans="1:5" ht="15">
      <c r="A17" s="10" t="s">
        <v>5</v>
      </c>
      <c r="B17" s="6" t="s">
        <v>6</v>
      </c>
      <c r="C17" s="11" t="s">
        <v>7</v>
      </c>
      <c r="D17" s="6" t="s">
        <v>8</v>
      </c>
      <c r="E17" s="6" t="s">
        <v>9</v>
      </c>
    </row>
    <row r="18" spans="1:5" ht="15">
      <c r="A18" s="1" t="s">
        <v>26</v>
      </c>
      <c r="B18" s="12" t="s">
        <v>14</v>
      </c>
      <c r="C18" s="16">
        <v>200</v>
      </c>
      <c r="D18" s="7">
        <v>17.46</v>
      </c>
      <c r="E18" s="2">
        <f>C18*D18</f>
        <v>3492</v>
      </c>
    </row>
    <row r="19" spans="1:5" ht="15">
      <c r="A19" s="3" t="s">
        <v>27</v>
      </c>
      <c r="B19" s="13" t="s">
        <v>14</v>
      </c>
      <c r="C19" s="17">
        <v>210</v>
      </c>
      <c r="D19" s="8">
        <v>7.8</v>
      </c>
      <c r="E19" s="2">
        <f aca="true" t="shared" si="1" ref="E19:E30">C19*D19</f>
        <v>1638</v>
      </c>
    </row>
    <row r="20" spans="1:5" ht="15">
      <c r="A20" s="3" t="s">
        <v>28</v>
      </c>
      <c r="B20" s="13" t="s">
        <v>29</v>
      </c>
      <c r="C20" s="17">
        <v>1</v>
      </c>
      <c r="D20" s="8">
        <v>80</v>
      </c>
      <c r="E20" s="2">
        <f t="shared" si="1"/>
        <v>80</v>
      </c>
    </row>
    <row r="21" spans="1:5" ht="15">
      <c r="A21" s="3" t="s">
        <v>30</v>
      </c>
      <c r="B21" s="13" t="s">
        <v>6</v>
      </c>
      <c r="C21" s="17">
        <v>1</v>
      </c>
      <c r="D21" s="8">
        <v>9292</v>
      </c>
      <c r="E21" s="2">
        <f t="shared" si="1"/>
        <v>9292</v>
      </c>
    </row>
    <row r="22" spans="1:5" ht="15">
      <c r="A22" s="3" t="s">
        <v>31</v>
      </c>
      <c r="B22" s="13" t="s">
        <v>6</v>
      </c>
      <c r="C22" s="17">
        <v>1</v>
      </c>
      <c r="D22" s="8">
        <v>4850</v>
      </c>
      <c r="E22" s="2">
        <f t="shared" si="1"/>
        <v>4850</v>
      </c>
    </row>
    <row r="23" spans="1:5" ht="15">
      <c r="A23" s="3" t="s">
        <v>32</v>
      </c>
      <c r="B23" s="13" t="s">
        <v>6</v>
      </c>
      <c r="C23" s="17">
        <v>2</v>
      </c>
      <c r="D23" s="8">
        <v>68.7</v>
      </c>
      <c r="E23" s="2">
        <f t="shared" si="1"/>
        <v>137.4</v>
      </c>
    </row>
    <row r="24" spans="1:5" ht="15">
      <c r="A24" s="3" t="s">
        <v>33</v>
      </c>
      <c r="B24" s="13" t="s">
        <v>6</v>
      </c>
      <c r="C24" s="17">
        <v>2</v>
      </c>
      <c r="D24" s="8">
        <v>46.7</v>
      </c>
      <c r="E24" s="2">
        <f t="shared" si="1"/>
        <v>93.4</v>
      </c>
    </row>
    <row r="25" spans="1:5" ht="15">
      <c r="A25" s="3" t="s">
        <v>34</v>
      </c>
      <c r="B25" s="13" t="s">
        <v>6</v>
      </c>
      <c r="C25" s="17">
        <v>2</v>
      </c>
      <c r="D25" s="8">
        <v>8.9</v>
      </c>
      <c r="E25" s="2">
        <f t="shared" si="1"/>
        <v>17.8</v>
      </c>
    </row>
    <row r="26" spans="1:5" ht="15">
      <c r="A26" s="3" t="s">
        <v>35</v>
      </c>
      <c r="B26" s="13" t="s">
        <v>6</v>
      </c>
      <c r="C26" s="17">
        <v>2</v>
      </c>
      <c r="D26" s="8">
        <v>15.6</v>
      </c>
      <c r="E26" s="2">
        <f t="shared" si="1"/>
        <v>31.2</v>
      </c>
    </row>
    <row r="27" spans="1:5" ht="15">
      <c r="A27" s="3" t="s">
        <v>36</v>
      </c>
      <c r="B27" s="13" t="s">
        <v>14</v>
      </c>
      <c r="C27" s="17">
        <v>6</v>
      </c>
      <c r="D27" s="8">
        <v>13.7</v>
      </c>
      <c r="E27" s="2">
        <f t="shared" si="1"/>
        <v>82.19999999999999</v>
      </c>
    </row>
    <row r="28" spans="1:5" ht="15">
      <c r="A28" s="3" t="s">
        <v>38</v>
      </c>
      <c r="B28" s="13" t="s">
        <v>6</v>
      </c>
      <c r="C28" s="17">
        <v>1</v>
      </c>
      <c r="D28" s="8">
        <v>31.4</v>
      </c>
      <c r="E28" s="2">
        <f t="shared" si="1"/>
        <v>31.4</v>
      </c>
    </row>
    <row r="29" spans="1:5" ht="15">
      <c r="A29" s="3" t="s">
        <v>37</v>
      </c>
      <c r="B29" s="13" t="s">
        <v>14</v>
      </c>
      <c r="C29" s="17">
        <v>30</v>
      </c>
      <c r="D29" s="8">
        <v>7.8</v>
      </c>
      <c r="E29" s="2">
        <f t="shared" si="1"/>
        <v>234</v>
      </c>
    </row>
    <row r="30" spans="1:5" ht="15">
      <c r="A30" s="3" t="s">
        <v>22</v>
      </c>
      <c r="B30" s="13" t="s">
        <v>6</v>
      </c>
      <c r="C30" s="17">
        <v>1</v>
      </c>
      <c r="D30" s="8">
        <v>1200</v>
      </c>
      <c r="E30" s="2">
        <f t="shared" si="1"/>
        <v>1200</v>
      </c>
    </row>
    <row r="31" spans="1:5" ht="15">
      <c r="A31" s="21" t="s">
        <v>23</v>
      </c>
      <c r="B31" s="21"/>
      <c r="C31" s="21"/>
      <c r="D31" s="21"/>
      <c r="E31" s="15">
        <f>SUM(E18:E30)</f>
        <v>21179.400000000005</v>
      </c>
    </row>
    <row r="32" spans="1:5" ht="15">
      <c r="A32" s="20" t="s">
        <v>39</v>
      </c>
      <c r="B32" s="20"/>
      <c r="C32" s="20"/>
      <c r="D32" s="20"/>
      <c r="E32" s="20"/>
    </row>
    <row r="33" spans="1:5" ht="15">
      <c r="A33" s="10" t="s">
        <v>5</v>
      </c>
      <c r="B33" s="6" t="s">
        <v>6</v>
      </c>
      <c r="C33" s="11" t="s">
        <v>7</v>
      </c>
      <c r="D33" s="6" t="s">
        <v>8</v>
      </c>
      <c r="E33" s="6" t="s">
        <v>9</v>
      </c>
    </row>
    <row r="34" spans="1:5" ht="15">
      <c r="A34" s="1" t="s">
        <v>40</v>
      </c>
      <c r="B34" s="12" t="s">
        <v>14</v>
      </c>
      <c r="C34" s="16">
        <v>2000</v>
      </c>
      <c r="D34" s="7">
        <v>22.14</v>
      </c>
      <c r="E34" s="2">
        <f>C34*D34</f>
        <v>44280</v>
      </c>
    </row>
    <row r="35" spans="1:5" ht="15">
      <c r="A35" s="3" t="s">
        <v>41</v>
      </c>
      <c r="B35" s="13" t="s">
        <v>6</v>
      </c>
      <c r="C35" s="17">
        <v>20</v>
      </c>
      <c r="D35" s="8">
        <v>94.9</v>
      </c>
      <c r="E35" s="2">
        <f aca="true" t="shared" si="2" ref="E35:E61">C35*D35</f>
        <v>1898</v>
      </c>
    </row>
    <row r="36" spans="1:5" ht="15">
      <c r="A36" s="3" t="s">
        <v>42</v>
      </c>
      <c r="B36" s="13" t="s">
        <v>6</v>
      </c>
      <c r="C36" s="17">
        <v>2</v>
      </c>
      <c r="D36" s="8">
        <v>59.5</v>
      </c>
      <c r="E36" s="2">
        <f t="shared" si="2"/>
        <v>119</v>
      </c>
    </row>
    <row r="37" spans="1:5" ht="15">
      <c r="A37" s="3" t="s">
        <v>43</v>
      </c>
      <c r="B37" s="13" t="s">
        <v>6</v>
      </c>
      <c r="C37" s="17">
        <v>2</v>
      </c>
      <c r="D37" s="8">
        <v>46.7</v>
      </c>
      <c r="E37" s="2">
        <f t="shared" si="2"/>
        <v>93.4</v>
      </c>
    </row>
    <row r="38" spans="1:5" ht="15">
      <c r="A38" s="3" t="s">
        <v>44</v>
      </c>
      <c r="B38" s="13" t="s">
        <v>6</v>
      </c>
      <c r="C38" s="17">
        <v>2</v>
      </c>
      <c r="D38" s="8">
        <v>38.4</v>
      </c>
      <c r="E38" s="2">
        <f t="shared" si="2"/>
        <v>76.8</v>
      </c>
    </row>
    <row r="39" spans="1:5" ht="15">
      <c r="A39" s="3" t="s">
        <v>45</v>
      </c>
      <c r="B39" s="13" t="s">
        <v>6</v>
      </c>
      <c r="C39" s="17">
        <v>4</v>
      </c>
      <c r="D39" s="8">
        <v>22.6</v>
      </c>
      <c r="E39" s="2">
        <f t="shared" si="2"/>
        <v>90.4</v>
      </c>
    </row>
    <row r="40" spans="1:5" ht="15">
      <c r="A40" s="3" t="s">
        <v>46</v>
      </c>
      <c r="B40" s="13" t="s">
        <v>6</v>
      </c>
      <c r="C40" s="17">
        <v>2</v>
      </c>
      <c r="D40" s="8">
        <v>8.7</v>
      </c>
      <c r="E40" s="2">
        <f t="shared" si="2"/>
        <v>17.4</v>
      </c>
    </row>
    <row r="41" spans="1:5" ht="15">
      <c r="A41" s="3" t="s">
        <v>47</v>
      </c>
      <c r="B41" s="13" t="s">
        <v>6</v>
      </c>
      <c r="C41" s="17">
        <v>10</v>
      </c>
      <c r="D41" s="8">
        <v>43.2</v>
      </c>
      <c r="E41" s="2">
        <f t="shared" si="2"/>
        <v>432</v>
      </c>
    </row>
    <row r="42" spans="1:5" ht="15">
      <c r="A42" s="3" t="s">
        <v>48</v>
      </c>
      <c r="B42" s="13" t="s">
        <v>14</v>
      </c>
      <c r="C42" s="17">
        <v>3200</v>
      </c>
      <c r="D42" s="8">
        <v>14.6</v>
      </c>
      <c r="E42" s="2">
        <f t="shared" si="2"/>
        <v>46720</v>
      </c>
    </row>
    <row r="43" spans="1:5" ht="15">
      <c r="A43" s="3" t="s">
        <v>49</v>
      </c>
      <c r="B43" s="13" t="s">
        <v>14</v>
      </c>
      <c r="C43" s="17">
        <v>2100</v>
      </c>
      <c r="D43" s="8">
        <v>6.7</v>
      </c>
      <c r="E43" s="2">
        <f t="shared" si="2"/>
        <v>14070</v>
      </c>
    </row>
    <row r="44" spans="1:5" ht="15">
      <c r="A44" s="3" t="s">
        <v>50</v>
      </c>
      <c r="B44" s="13" t="s">
        <v>14</v>
      </c>
      <c r="C44" s="17">
        <v>1560</v>
      </c>
      <c r="D44" s="8">
        <v>8.4</v>
      </c>
      <c r="E44" s="2">
        <f t="shared" si="2"/>
        <v>13104</v>
      </c>
    </row>
    <row r="45" spans="1:5" ht="15">
      <c r="A45" s="3" t="s">
        <v>51</v>
      </c>
      <c r="B45" s="13" t="s">
        <v>6</v>
      </c>
      <c r="C45" s="17">
        <v>32</v>
      </c>
      <c r="D45" s="8">
        <v>46.9</v>
      </c>
      <c r="E45" s="2">
        <f t="shared" si="2"/>
        <v>1500.8</v>
      </c>
    </row>
    <row r="46" spans="1:5" ht="15">
      <c r="A46" s="3" t="s">
        <v>52</v>
      </c>
      <c r="B46" s="13" t="s">
        <v>6</v>
      </c>
      <c r="C46" s="17">
        <v>37</v>
      </c>
      <c r="D46" s="8">
        <v>38.3</v>
      </c>
      <c r="E46" s="2">
        <f t="shared" si="2"/>
        <v>1417.1</v>
      </c>
    </row>
    <row r="47" spans="1:5" ht="15">
      <c r="A47" s="3" t="s">
        <v>53</v>
      </c>
      <c r="B47" s="13" t="s">
        <v>6</v>
      </c>
      <c r="C47" s="17">
        <v>10</v>
      </c>
      <c r="D47" s="8">
        <v>26.7</v>
      </c>
      <c r="E47" s="2">
        <f t="shared" si="2"/>
        <v>267</v>
      </c>
    </row>
    <row r="48" spans="1:5" ht="15">
      <c r="A48" s="3" t="s">
        <v>54</v>
      </c>
      <c r="B48" s="13" t="s">
        <v>6</v>
      </c>
      <c r="C48" s="17">
        <v>10</v>
      </c>
      <c r="D48" s="8">
        <v>48.7</v>
      </c>
      <c r="E48" s="2">
        <f t="shared" si="2"/>
        <v>487</v>
      </c>
    </row>
    <row r="49" spans="1:5" ht="15">
      <c r="A49" s="3" t="s">
        <v>55</v>
      </c>
      <c r="B49" s="13" t="s">
        <v>6</v>
      </c>
      <c r="C49" s="17">
        <v>1</v>
      </c>
      <c r="D49" s="8">
        <v>54.3</v>
      </c>
      <c r="E49" s="2">
        <f t="shared" si="2"/>
        <v>54.3</v>
      </c>
    </row>
    <row r="50" spans="1:5" ht="15">
      <c r="A50" s="3" t="s">
        <v>56</v>
      </c>
      <c r="B50" s="13" t="s">
        <v>6</v>
      </c>
      <c r="C50" s="17">
        <v>4</v>
      </c>
      <c r="D50" s="8">
        <v>29.8</v>
      </c>
      <c r="E50" s="2">
        <f t="shared" si="2"/>
        <v>119.2</v>
      </c>
    </row>
    <row r="51" spans="1:5" ht="15">
      <c r="A51" s="3" t="s">
        <v>57</v>
      </c>
      <c r="B51" s="13" t="s">
        <v>6</v>
      </c>
      <c r="C51" s="17">
        <v>4</v>
      </c>
      <c r="D51" s="8">
        <v>19.5</v>
      </c>
      <c r="E51" s="2">
        <f t="shared" si="2"/>
        <v>78</v>
      </c>
    </row>
    <row r="52" spans="1:5" ht="15">
      <c r="A52" s="3" t="s">
        <v>58</v>
      </c>
      <c r="B52" s="13" t="s">
        <v>6</v>
      </c>
      <c r="C52" s="17">
        <v>10</v>
      </c>
      <c r="D52" s="8">
        <v>24.1</v>
      </c>
      <c r="E52" s="2">
        <f t="shared" si="2"/>
        <v>241</v>
      </c>
    </row>
    <row r="53" spans="1:5" ht="15">
      <c r="A53" s="3" t="s">
        <v>59</v>
      </c>
      <c r="B53" s="13" t="s">
        <v>6</v>
      </c>
      <c r="C53" s="17">
        <v>50</v>
      </c>
      <c r="D53" s="8">
        <v>23.9</v>
      </c>
      <c r="E53" s="2">
        <f t="shared" si="2"/>
        <v>1195</v>
      </c>
    </row>
    <row r="54" spans="1:5" ht="15">
      <c r="A54" s="3" t="s">
        <v>60</v>
      </c>
      <c r="B54" s="13" t="s">
        <v>6</v>
      </c>
      <c r="C54" s="17">
        <v>2</v>
      </c>
      <c r="D54" s="8">
        <v>43.9</v>
      </c>
      <c r="E54" s="2">
        <f t="shared" si="2"/>
        <v>87.8</v>
      </c>
    </row>
    <row r="55" spans="1:5" ht="15">
      <c r="A55" s="3" t="s">
        <v>30</v>
      </c>
      <c r="B55" s="13" t="s">
        <v>6</v>
      </c>
      <c r="C55" s="17">
        <v>1</v>
      </c>
      <c r="D55" s="8">
        <v>9292</v>
      </c>
      <c r="E55" s="2">
        <f t="shared" si="2"/>
        <v>9292</v>
      </c>
    </row>
    <row r="56" spans="1:5" ht="15">
      <c r="A56" s="3" t="s">
        <v>31</v>
      </c>
      <c r="B56" s="13" t="s">
        <v>6</v>
      </c>
      <c r="C56" s="17">
        <v>1</v>
      </c>
      <c r="D56" s="8">
        <v>4850</v>
      </c>
      <c r="E56" s="2">
        <f t="shared" si="2"/>
        <v>4850</v>
      </c>
    </row>
    <row r="57" spans="1:5" ht="15">
      <c r="A57" s="3" t="s">
        <v>37</v>
      </c>
      <c r="B57" s="13" t="s">
        <v>14</v>
      </c>
      <c r="C57" s="17">
        <v>30</v>
      </c>
      <c r="D57" s="8">
        <v>7.8</v>
      </c>
      <c r="E57" s="2">
        <f t="shared" si="2"/>
        <v>234</v>
      </c>
    </row>
    <row r="58" spans="1:5" ht="15">
      <c r="A58" s="3" t="s">
        <v>61</v>
      </c>
      <c r="B58" s="13" t="s">
        <v>6</v>
      </c>
      <c r="C58" s="17">
        <v>2</v>
      </c>
      <c r="D58" s="8">
        <v>32.12</v>
      </c>
      <c r="E58" s="2">
        <f t="shared" si="2"/>
        <v>64.24</v>
      </c>
    </row>
    <row r="59" spans="1:5" ht="15">
      <c r="A59" s="3" t="s">
        <v>62</v>
      </c>
      <c r="B59" s="13" t="s">
        <v>6</v>
      </c>
      <c r="C59" s="17">
        <v>2</v>
      </c>
      <c r="D59" s="8">
        <v>24.6</v>
      </c>
      <c r="E59" s="2">
        <f t="shared" si="2"/>
        <v>49.2</v>
      </c>
    </row>
    <row r="60" spans="1:5" ht="15">
      <c r="A60" s="3" t="s">
        <v>63</v>
      </c>
      <c r="B60" s="13" t="s">
        <v>6</v>
      </c>
      <c r="C60" s="17">
        <v>21</v>
      </c>
      <c r="D60" s="8">
        <v>290</v>
      </c>
      <c r="E60" s="2">
        <f t="shared" si="2"/>
        <v>6090</v>
      </c>
    </row>
    <row r="61" spans="1:5" ht="15">
      <c r="A61" s="3" t="s">
        <v>22</v>
      </c>
      <c r="B61" s="13" t="s">
        <v>6</v>
      </c>
      <c r="C61" s="17">
        <v>1</v>
      </c>
      <c r="D61" s="8">
        <v>6790</v>
      </c>
      <c r="E61" s="2">
        <f t="shared" si="2"/>
        <v>6790</v>
      </c>
    </row>
    <row r="62" spans="1:5" ht="15">
      <c r="A62" s="21" t="s">
        <v>23</v>
      </c>
      <c r="B62" s="21"/>
      <c r="C62" s="21"/>
      <c r="D62" s="21"/>
      <c r="E62" s="15">
        <f>SUM(E34:E61)</f>
        <v>153717.64</v>
      </c>
    </row>
    <row r="63" spans="1:5" ht="15">
      <c r="A63" s="20" t="s">
        <v>9</v>
      </c>
      <c r="B63" s="20"/>
      <c r="C63" s="20"/>
      <c r="D63" s="20"/>
      <c r="E63" s="19">
        <f>E62+E31+E15</f>
        <v>205675.44</v>
      </c>
    </row>
    <row r="65" ht="15">
      <c r="A65" t="s">
        <v>64</v>
      </c>
    </row>
    <row r="67" ht="15">
      <c r="A67" t="s">
        <v>65</v>
      </c>
    </row>
    <row r="68" ht="15">
      <c r="A68" t="s">
        <v>66</v>
      </c>
    </row>
  </sheetData>
  <sheetProtection/>
  <mergeCells count="7">
    <mergeCell ref="A63:D63"/>
    <mergeCell ref="A15:D15"/>
    <mergeCell ref="A2:E2"/>
    <mergeCell ref="A16:E16"/>
    <mergeCell ref="A31:D31"/>
    <mergeCell ref="A32:E32"/>
    <mergeCell ref="A62:D6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SPOHN</dc:creator>
  <cp:keywords/>
  <dc:description/>
  <cp:lastModifiedBy>Usuario</cp:lastModifiedBy>
  <cp:lastPrinted>2023-02-24T16:59:46Z</cp:lastPrinted>
  <dcterms:created xsi:type="dcterms:W3CDTF">2023-02-21T16:16:05Z</dcterms:created>
  <dcterms:modified xsi:type="dcterms:W3CDTF">2023-05-19T12:57:40Z</dcterms:modified>
  <cp:category/>
  <cp:version/>
  <cp:contentType/>
  <cp:contentStatus/>
</cp:coreProperties>
</file>